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xr:revisionPtr revIDLastSave="0" documentId="13_ncr:1_{D38A8188-422D-4194-8D69-18E5AAF6A8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uil1" sheetId="1" r:id="rId1"/>
  </sheets>
  <definedNames>
    <definedName name="_xlnm._FilterDatabase" localSheetId="0" hidden="1">Feuil1!$A$1:$K$1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F20" i="1"/>
  <c r="H9" i="1"/>
  <c r="F9" i="1"/>
  <c r="H94" i="1"/>
  <c r="H89" i="1"/>
  <c r="F89" i="1"/>
  <c r="F94" i="1"/>
  <c r="H68" i="1"/>
  <c r="F68" i="1"/>
  <c r="H23" i="1"/>
  <c r="F23" i="1"/>
  <c r="H7" i="1"/>
  <c r="F7" i="1"/>
  <c r="H2" i="1"/>
  <c r="H11" i="1"/>
  <c r="H10" i="1"/>
  <c r="H15" i="1"/>
  <c r="H93" i="1"/>
  <c r="F93" i="1"/>
  <c r="F15" i="1"/>
  <c r="F10" i="1"/>
  <c r="F11" i="1"/>
  <c r="F2" i="1"/>
  <c r="H14" i="1"/>
  <c r="F14" i="1"/>
  <c r="H3" i="1"/>
  <c r="F3" i="1"/>
  <c r="H38" i="1"/>
  <c r="H41" i="1"/>
  <c r="H79" i="1"/>
  <c r="H81" i="1"/>
  <c r="H85" i="1"/>
  <c r="H62" i="1"/>
  <c r="H102" i="1"/>
  <c r="H103" i="1"/>
  <c r="H104" i="1"/>
  <c r="H105" i="1"/>
  <c r="H106" i="1"/>
  <c r="F85" i="1"/>
  <c r="F38" i="1"/>
  <c r="F41" i="1"/>
  <c r="F79" i="1"/>
  <c r="F104" i="1"/>
  <c r="F103" i="1"/>
  <c r="F105" i="1"/>
  <c r="F102" i="1"/>
  <c r="F106" i="1"/>
  <c r="F81" i="1"/>
  <c r="F62" i="1"/>
  <c r="F32" i="1"/>
  <c r="H32" i="1"/>
  <c r="H72" i="1"/>
  <c r="F72" i="1"/>
  <c r="H98" i="1"/>
  <c r="F98" i="1"/>
  <c r="H67" i="1"/>
  <c r="F67" i="1"/>
  <c r="H69" i="1"/>
  <c r="H19" i="1"/>
  <c r="H33" i="1"/>
  <c r="H70" i="1"/>
  <c r="H65" i="1"/>
  <c r="H92" i="1"/>
  <c r="H91" i="1"/>
  <c r="H60" i="1"/>
  <c r="H63" i="1"/>
  <c r="H87" i="1"/>
  <c r="H58" i="1"/>
  <c r="H39" i="1"/>
  <c r="H61" i="1"/>
  <c r="H71" i="1"/>
  <c r="H26" i="1"/>
  <c r="H77" i="1"/>
  <c r="H97" i="1"/>
  <c r="H4" i="1"/>
  <c r="H16" i="1"/>
  <c r="H49" i="1"/>
  <c r="H84" i="1"/>
  <c r="H35" i="1"/>
  <c r="H59" i="1"/>
  <c r="H73" i="1"/>
  <c r="H55" i="1"/>
  <c r="H40" i="1"/>
  <c r="H37" i="1"/>
  <c r="H48" i="1"/>
  <c r="H45" i="1"/>
  <c r="H21" i="1"/>
  <c r="H27" i="1"/>
  <c r="H13" i="1"/>
  <c r="F37" i="1"/>
  <c r="F40" i="1"/>
  <c r="F55" i="1"/>
  <c r="F73" i="1"/>
  <c r="F59" i="1"/>
  <c r="F35" i="1"/>
  <c r="F84" i="1"/>
  <c r="F49" i="1"/>
  <c r="F16" i="1"/>
  <c r="F4" i="1"/>
  <c r="F21" i="1"/>
  <c r="F61" i="1"/>
  <c r="F97" i="1"/>
  <c r="F77" i="1"/>
  <c r="F26" i="1"/>
  <c r="F71" i="1"/>
  <c r="F65" i="1"/>
  <c r="F27" i="1"/>
  <c r="F39" i="1"/>
  <c r="F69" i="1"/>
  <c r="F58" i="1"/>
  <c r="F87" i="1"/>
  <c r="F63" i="1"/>
  <c r="F60" i="1"/>
  <c r="F91" i="1"/>
  <c r="F45" i="1"/>
  <c r="F48" i="1"/>
  <c r="F33" i="1"/>
  <c r="F70" i="1"/>
  <c r="F92" i="1"/>
  <c r="F13" i="1"/>
  <c r="H83" i="1"/>
  <c r="H50" i="1"/>
  <c r="H78" i="1"/>
  <c r="H24" i="1"/>
  <c r="H44" i="1"/>
  <c r="H17" i="1"/>
  <c r="H6" i="1"/>
  <c r="H12" i="1"/>
  <c r="H22" i="1"/>
  <c r="H25" i="1"/>
  <c r="H30" i="1"/>
  <c r="H18" i="1"/>
  <c r="H28" i="1"/>
  <c r="H54" i="1"/>
  <c r="H82" i="1"/>
  <c r="H96" i="1"/>
  <c r="H88" i="1"/>
  <c r="H75" i="1"/>
  <c r="H100" i="1"/>
  <c r="H101" i="1"/>
  <c r="H57" i="1"/>
  <c r="H80" i="1"/>
  <c r="H53" i="1"/>
  <c r="H95" i="1"/>
  <c r="H56" i="1"/>
  <c r="H36" i="1"/>
  <c r="H34" i="1"/>
  <c r="H51" i="1"/>
  <c r="H90" i="1"/>
  <c r="H64" i="1"/>
  <c r="H46" i="1"/>
  <c r="H52" i="1"/>
  <c r="H99" i="1"/>
  <c r="H74" i="1"/>
  <c r="H42" i="1"/>
  <c r="H43" i="1"/>
  <c r="H47" i="1"/>
  <c r="H66" i="1"/>
  <c r="H86" i="1"/>
  <c r="H76" i="1"/>
  <c r="H5" i="1"/>
  <c r="H29" i="1"/>
  <c r="H8" i="1"/>
  <c r="H31" i="1"/>
  <c r="F29" i="1"/>
  <c r="F8" i="1"/>
  <c r="F5" i="1"/>
  <c r="F18" i="1"/>
  <c r="F30" i="1"/>
  <c r="F25" i="1"/>
  <c r="F22" i="1"/>
  <c r="F12" i="1"/>
  <c r="F6" i="1"/>
  <c r="F17" i="1"/>
  <c r="F44" i="1"/>
  <c r="F24" i="1"/>
  <c r="F57" i="1"/>
  <c r="F101" i="1"/>
  <c r="F78" i="1"/>
  <c r="F19" i="1"/>
  <c r="F28" i="1"/>
  <c r="F54" i="1"/>
  <c r="F82" i="1"/>
  <c r="F96" i="1"/>
  <c r="F88" i="1"/>
  <c r="F75" i="1"/>
  <c r="F50" i="1"/>
  <c r="F100" i="1"/>
  <c r="F80" i="1"/>
  <c r="F53" i="1"/>
  <c r="F76" i="1"/>
  <c r="F83" i="1"/>
  <c r="F95" i="1"/>
  <c r="F56" i="1"/>
  <c r="F36" i="1"/>
  <c r="F34" i="1"/>
  <c r="F51" i="1"/>
  <c r="F90" i="1"/>
  <c r="F64" i="1"/>
  <c r="F46" i="1"/>
  <c r="F52" i="1"/>
  <c r="F99" i="1"/>
  <c r="F74" i="1"/>
  <c r="F42" i="1"/>
  <c r="F43" i="1"/>
  <c r="F47" i="1"/>
  <c r="F66" i="1"/>
  <c r="F86" i="1"/>
  <c r="F31" i="1"/>
</calcChain>
</file>

<file path=xl/sharedStrings.xml><?xml version="1.0" encoding="utf-8"?>
<sst xmlns="http://schemas.openxmlformats.org/spreadsheetml/2006/main" count="239" uniqueCount="150">
  <si>
    <t>Marque de la bière</t>
  </si>
  <si>
    <t>dénomination commerciale</t>
  </si>
  <si>
    <t>degrès d'alcool</t>
  </si>
  <si>
    <t xml:space="preserve">Goudale </t>
  </si>
  <si>
    <t>prix au litre (€)</t>
  </si>
  <si>
    <t>prix du gramme d'alcool</t>
  </si>
  <si>
    <t>3 monts</t>
  </si>
  <si>
    <t>Blonde 75cl</t>
  </si>
  <si>
    <t>Kwak</t>
  </si>
  <si>
    <t>Anosteke</t>
  </si>
  <si>
    <t>"saisons" 75cl</t>
  </si>
  <si>
    <t>Paix Dieu</t>
  </si>
  <si>
    <t>Triple, 75cl</t>
  </si>
  <si>
    <t>"Malt spéciaux" 75cl</t>
  </si>
  <si>
    <t>"Héritage céréale" 75cl</t>
  </si>
  <si>
    <t>"Héritage houblon" 75cl</t>
  </si>
  <si>
    <t>"Héritage levure" 75cl</t>
  </si>
  <si>
    <t>Goudale</t>
  </si>
  <si>
    <t>Blonde IPA 75cl</t>
  </si>
  <si>
    <t>Rince Cochon</t>
  </si>
  <si>
    <t>Blonde 75cl "spéciale sur lie" (?)</t>
  </si>
  <si>
    <t>Rouge 75cl</t>
  </si>
  <si>
    <t>La Raoul</t>
  </si>
  <si>
    <t>Leffe</t>
  </si>
  <si>
    <t>Triple 75cl</t>
  </si>
  <si>
    <t>Rituel 75cl</t>
  </si>
  <si>
    <t>Duvel</t>
  </si>
  <si>
    <t>Rouge "Ruby" 75cl</t>
  </si>
  <si>
    <t>Ch'ti</t>
  </si>
  <si>
    <t>Ambrée 75cl</t>
  </si>
  <si>
    <t>IPA 75cl</t>
  </si>
  <si>
    <t>Jenlain</t>
  </si>
  <si>
    <t>Blonde, 75cl</t>
  </si>
  <si>
    <t>Ambrée, 75cl</t>
  </si>
  <si>
    <t>Triple Secret des Moines</t>
  </si>
  <si>
    <t>Cuvée des trolls</t>
  </si>
  <si>
    <t>Tripel Karmeliet</t>
  </si>
  <si>
    <t>Rhum finish 75cl</t>
  </si>
  <si>
    <t>Triple 3 céréales 75cl</t>
  </si>
  <si>
    <t>Prestige 75cl</t>
  </si>
  <si>
    <t>"Black" canette 50cl</t>
  </si>
  <si>
    <t>"Extreme" canette 50cl</t>
  </si>
  <si>
    <t>KOENIGSBIER</t>
  </si>
  <si>
    <t>Blonde canette 50cl</t>
  </si>
  <si>
    <t>"Forte" canette 50cl</t>
  </si>
  <si>
    <t>Saint-Omer</t>
  </si>
  <si>
    <t>"80 Forte" canette 50cl</t>
  </si>
  <si>
    <t>Amsterdam</t>
  </si>
  <si>
    <t>Maximator "Maxi intense" canette 50cl</t>
  </si>
  <si>
    <t>Navigator "Extra Taste" canette 50cl</t>
  </si>
  <si>
    <t>"Original" canette 50cl</t>
  </si>
  <si>
    <t>ATLAS</t>
  </si>
  <si>
    <t>Verte "Premium Pills" canette 50cl</t>
  </si>
  <si>
    <t>Bleue "Servir très frais"</t>
  </si>
  <si>
    <t>KARLSQUELL</t>
  </si>
  <si>
    <t>"Forte" Blonde canette 50cl</t>
  </si>
  <si>
    <t>Distributeur</t>
  </si>
  <si>
    <t>Carrefour</t>
  </si>
  <si>
    <t>Aldi</t>
  </si>
  <si>
    <t>[pas de nom]</t>
  </si>
  <si>
    <t>"Blonde extra forte" cannette 50cl</t>
  </si>
  <si>
    <t xml:space="preserve">Blonde cannette 50cl </t>
  </si>
  <si>
    <t>volume (cl)*</t>
  </si>
  <si>
    <t>Prix unitaire</t>
  </si>
  <si>
    <t>Chimay</t>
  </si>
  <si>
    <t>KRONENBOURG</t>
  </si>
  <si>
    <t>Blonde 75cl (bouchon plastique)</t>
  </si>
  <si>
    <t>Heineken</t>
  </si>
  <si>
    <t>Blonde 65cl</t>
  </si>
  <si>
    <t>La Bête</t>
  </si>
  <si>
    <t>Ambrée canette 50cl</t>
  </si>
  <si>
    <t>Blanche canette 50cl</t>
  </si>
  <si>
    <t>Lefort</t>
  </si>
  <si>
    <t>Maredsous</t>
  </si>
  <si>
    <t>Corbeau</t>
  </si>
  <si>
    <t>"Bière blonde du…" 75cl</t>
  </si>
  <si>
    <t>Chouffe</t>
  </si>
  <si>
    <t>Reflets de France</t>
  </si>
  <si>
    <t>Bière de garde générique, 75cl</t>
  </si>
  <si>
    <t>Grimbergen</t>
  </si>
  <si>
    <t>"Cuvée 8,5" canette 50cl</t>
  </si>
  <si>
    <t>Forte "9,0" , canette 50cl</t>
  </si>
  <si>
    <t>Rouge canette 50cl</t>
  </si>
  <si>
    <t>Carlsberg</t>
  </si>
  <si>
    <t>Blonde, canette 50cl</t>
  </si>
  <si>
    <t>Belzebuth</t>
  </si>
  <si>
    <t>Canette 50cl</t>
  </si>
  <si>
    <t>Skoll</t>
  </si>
  <si>
    <t>Guiness</t>
  </si>
  <si>
    <t>Draught stout, canette 50cl</t>
  </si>
  <si>
    <t>Bière forte, canette 50cl</t>
  </si>
  <si>
    <t>Saerbrau</t>
  </si>
  <si>
    <t>Blonde "Kalinsbourg", canette 50cl</t>
  </si>
  <si>
    <t>Victoria</t>
  </si>
  <si>
    <t>Blonde forte 75cl</t>
  </si>
  <si>
    <t>Moulin d'asq</t>
  </si>
  <si>
    <t>Saint Landelin</t>
  </si>
  <si>
    <t>Vieux Lille</t>
  </si>
  <si>
    <t>Choulette</t>
  </si>
  <si>
    <t>Blonde Triple, 75cl</t>
  </si>
  <si>
    <t>Ambrée triple, 75cl</t>
  </si>
  <si>
    <t>Tripel Lefort, 75cl</t>
  </si>
  <si>
    <t>Bio "à l'ancienne" 75cl</t>
  </si>
  <si>
    <t>Prestige (Carrefour)</t>
  </si>
  <si>
    <t>Intense "7,2" , canette 50cl</t>
  </si>
  <si>
    <t xml:space="preserve">Castelain </t>
  </si>
  <si>
    <t>"G" de Goudale grand cru, 75cl</t>
  </si>
  <si>
    <t>Biere du Demon</t>
  </si>
  <si>
    <t>Blonde 33cl</t>
  </si>
  <si>
    <t>Mont Blanc</t>
  </si>
  <si>
    <t>"Sylvanus" triple</t>
  </si>
  <si>
    <t>"Sylvanus" blonde</t>
  </si>
  <si>
    <t>Blanche 75cl</t>
  </si>
  <si>
    <t>Rousse 75cl</t>
  </si>
  <si>
    <t>Violette 75cl</t>
  </si>
  <si>
    <t>Verte</t>
  </si>
  <si>
    <t>Bleue, 75cl</t>
  </si>
  <si>
    <t>"Rouge" bière brune, 75cl</t>
  </si>
  <si>
    <t>Kasteel</t>
  </si>
  <si>
    <t>Brune "Donker" 75cl</t>
  </si>
  <si>
    <t>Kingsbrau</t>
  </si>
  <si>
    <t xml:space="preserve">Forte,canette 50cl </t>
  </si>
  <si>
    <t xml:space="preserve">Blonde,canette 50cl </t>
  </si>
  <si>
    <t xml:space="preserve">Extra Forte,canette 50cl </t>
  </si>
  <si>
    <t>Brauperle</t>
  </si>
  <si>
    <t>"Superstrong" Blonde canette 50cl</t>
  </si>
  <si>
    <t>Top Budget</t>
  </si>
  <si>
    <t xml:space="preserve">Blonde générique canette 50cl </t>
  </si>
  <si>
    <t>Saitn-Omer</t>
  </si>
  <si>
    <t>"Puissance 10" blonde canette 50cl</t>
  </si>
  <si>
    <t>Biere du Tuche</t>
  </si>
  <si>
    <t>Intermarché</t>
  </si>
  <si>
    <t>Match</t>
  </si>
  <si>
    <t>Mega Demon</t>
  </si>
  <si>
    <t>Blonde forte, canette 50cl</t>
  </si>
  <si>
    <t>Volsberg</t>
  </si>
  <si>
    <t>Tongerlo</t>
  </si>
  <si>
    <t>Blonde refermentée, 75cl</t>
  </si>
  <si>
    <t>Bellerose</t>
  </si>
  <si>
    <t>IPA, 75cl</t>
  </si>
  <si>
    <t>Note/10 (/!\ subjectif!!)</t>
  </si>
  <si>
    <t>Remarques de dégustation</t>
  </si>
  <si>
    <t xml:space="preserve">"Extra Forte" cannette 50cl </t>
  </si>
  <si>
    <t>Joue sur le terrain de la Goudale en degrès. Tient la comparaison. Attention, faicheur.</t>
  </si>
  <si>
    <t>Taux de sucre</t>
  </si>
  <si>
    <t>Starberg</t>
  </si>
  <si>
    <t>"Intense" 50cl</t>
  </si>
  <si>
    <t>Gout assez foudroyant et irrespectueux. Doute sur la capacité à finir. Bue fraiche.</t>
  </si>
  <si>
    <t>Très plate. Quel ennui. A voir en pression…..... On sait très bien ce que ça veut dire.</t>
  </si>
  <si>
    <r>
      <rPr>
        <b/>
        <u/>
        <sz val="11"/>
        <color theme="1"/>
        <rFont val="Calibri"/>
        <family val="2"/>
        <scheme val="minor"/>
      </rPr>
      <t>RAPPORT REALISE LE 09/09/2023</t>
    </r>
    <r>
      <rPr>
        <sz val="11"/>
        <color theme="1"/>
        <rFont val="Calibri"/>
        <family val="2"/>
        <scheme val="minor"/>
      </rPr>
      <t xml:space="preserve">,
 - </t>
    </r>
    <r>
      <rPr>
        <i/>
        <sz val="11"/>
        <color theme="1"/>
        <rFont val="Calibri"/>
        <family val="2"/>
        <scheme val="minor"/>
      </rPr>
      <t>Prix au litre constatés sur les principaux site de distributeurs en France à cette date.
- Reste à ajouter les pricipales bières de dégustation format 33cl.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</si>
</sst>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/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0" fontId="0" fillId="2" borderId="1" xfId="0" applyFill="1" applyBorder="1" applyAlignment="1">
      <alignment wrapText="1"/>
    </xf>
    <xf numFmtId="0" fontId="0" fillId="0" borderId="1" xfId="0" applyBorder="1"/>
    <xf numFmtId="0" fontId="0" fillId="4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4" borderId="3" xfId="0" applyFill="1" applyBorder="1"/>
    <xf numFmtId="0" fontId="0" fillId="4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left" vertical="center"/>
    </xf>
    <xf numFmtId="0" fontId="0" fillId="4" borderId="2" xfId="0" applyFill="1" applyBorder="1"/>
    <xf numFmtId="0" fontId="0" fillId="4" borderId="2" xfId="0" applyFill="1" applyBorder="1" applyAlignment="1">
      <alignment horizontal="center" vertical="center"/>
    </xf>
    <xf numFmtId="0" fontId="0" fillId="2" borderId="4" xfId="0" applyFill="1" applyBorder="1" applyAlignment="1">
      <alignment wrapText="1"/>
    </xf>
    <xf numFmtId="0" fontId="0" fillId="5" borderId="5" xfId="0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06"/>
  <sheetViews>
    <sheetView tabSelected="1" workbookViewId="0">
      <pane ySplit="1" topLeftCell="A44" activePane="bottomLeft" state="frozen"/>
      <selection pane="bottomLeft" activeCell="P12" sqref="P12"/>
    </sheetView>
  </sheetViews>
  <sheetFormatPr baseColWidth="10" defaultRowHeight="15" x14ac:dyDescent="0.25"/>
  <cols>
    <col min="1" max="1" width="12.28515625" customWidth="1"/>
    <col min="2" max="2" width="13.5703125" style="11" customWidth="1"/>
    <col min="3" max="3" width="44.140625" customWidth="1"/>
    <col min="5" max="5" width="15.140625" customWidth="1"/>
    <col min="6" max="6" width="17.28515625" customWidth="1"/>
  </cols>
  <sheetData>
    <row r="1" spans="1:16" ht="78" customHeight="1" thickBot="1" x14ac:dyDescent="0.3">
      <c r="A1" s="15" t="s">
        <v>56</v>
      </c>
      <c r="B1" s="8" t="s">
        <v>0</v>
      </c>
      <c r="C1" s="5" t="s">
        <v>1</v>
      </c>
      <c r="D1" s="5" t="s">
        <v>4</v>
      </c>
      <c r="E1" s="5" t="s">
        <v>2</v>
      </c>
      <c r="F1" s="5" t="s">
        <v>5</v>
      </c>
      <c r="G1" s="5" t="s">
        <v>62</v>
      </c>
      <c r="H1" s="5" t="s">
        <v>63</v>
      </c>
      <c r="I1" s="5" t="s">
        <v>144</v>
      </c>
      <c r="J1" s="5" t="s">
        <v>141</v>
      </c>
      <c r="K1" s="19" t="s">
        <v>140</v>
      </c>
      <c r="L1" s="20" t="s">
        <v>149</v>
      </c>
      <c r="M1" s="21"/>
      <c r="N1" s="21"/>
      <c r="O1" s="21"/>
      <c r="P1" s="22"/>
    </row>
    <row r="2" spans="1:16" x14ac:dyDescent="0.25">
      <c r="A2" t="s">
        <v>131</v>
      </c>
      <c r="B2" s="12" t="s">
        <v>120</v>
      </c>
      <c r="C2" s="13" t="s">
        <v>123</v>
      </c>
      <c r="D2" s="13">
        <v>2.58</v>
      </c>
      <c r="E2" s="13">
        <v>12</v>
      </c>
      <c r="F2" s="14">
        <f t="shared" ref="F2:F33" si="0">D2/E2</f>
        <v>0.215</v>
      </c>
      <c r="G2" s="13">
        <v>50</v>
      </c>
      <c r="H2">
        <f t="shared" ref="H2:H33" si="1">G2*D2/100</f>
        <v>1.29</v>
      </c>
    </row>
    <row r="3" spans="1:16" x14ac:dyDescent="0.25">
      <c r="A3" t="s">
        <v>131</v>
      </c>
      <c r="B3" s="10" t="s">
        <v>120</v>
      </c>
      <c r="C3" s="4" t="s">
        <v>121</v>
      </c>
      <c r="D3" s="4">
        <v>1.9</v>
      </c>
      <c r="E3" s="4">
        <v>8</v>
      </c>
      <c r="F3" s="3">
        <f t="shared" si="0"/>
        <v>0.23749999999999999</v>
      </c>
      <c r="G3" s="4">
        <v>50</v>
      </c>
      <c r="H3">
        <f t="shared" si="1"/>
        <v>0.95</v>
      </c>
    </row>
    <row r="4" spans="1:16" x14ac:dyDescent="0.25">
      <c r="A4" t="s">
        <v>57</v>
      </c>
      <c r="B4" s="7" t="s">
        <v>103</v>
      </c>
      <c r="C4" s="4" t="s">
        <v>90</v>
      </c>
      <c r="D4" s="4">
        <v>1.9</v>
      </c>
      <c r="E4" s="4">
        <v>8</v>
      </c>
      <c r="F4" s="3">
        <f t="shared" si="0"/>
        <v>0.23749999999999999</v>
      </c>
      <c r="G4" s="4">
        <v>50</v>
      </c>
      <c r="H4">
        <f t="shared" si="1"/>
        <v>0.95</v>
      </c>
    </row>
    <row r="5" spans="1:16" x14ac:dyDescent="0.25">
      <c r="A5" t="s">
        <v>58</v>
      </c>
      <c r="B5" s="9" t="s">
        <v>54</v>
      </c>
      <c r="C5" s="2" t="s">
        <v>55</v>
      </c>
      <c r="D5" s="2">
        <v>1.98</v>
      </c>
      <c r="E5" s="2">
        <v>7.8</v>
      </c>
      <c r="F5" s="1">
        <f t="shared" si="0"/>
        <v>0.25384615384615383</v>
      </c>
      <c r="G5" s="2">
        <v>50</v>
      </c>
      <c r="H5">
        <f t="shared" si="1"/>
        <v>0.99</v>
      </c>
      <c r="J5" t="s">
        <v>143</v>
      </c>
    </row>
    <row r="6" spans="1:16" x14ac:dyDescent="0.25">
      <c r="B6" s="9" t="s">
        <v>42</v>
      </c>
      <c r="C6" s="2" t="s">
        <v>44</v>
      </c>
      <c r="D6" s="2">
        <v>1.9</v>
      </c>
      <c r="E6" s="2">
        <v>7</v>
      </c>
      <c r="F6" s="1">
        <f t="shared" si="0"/>
        <v>0.27142857142857141</v>
      </c>
      <c r="G6" s="2">
        <v>50</v>
      </c>
      <c r="H6">
        <f t="shared" si="1"/>
        <v>0.95</v>
      </c>
    </row>
    <row r="7" spans="1:16" x14ac:dyDescent="0.25">
      <c r="A7" t="s">
        <v>132</v>
      </c>
      <c r="B7" s="10" t="s">
        <v>133</v>
      </c>
      <c r="C7" s="4" t="s">
        <v>134</v>
      </c>
      <c r="D7" s="4">
        <v>4.38</v>
      </c>
      <c r="E7" s="4">
        <v>16</v>
      </c>
      <c r="F7" s="3">
        <f t="shared" si="0"/>
        <v>0.27374999999999999</v>
      </c>
      <c r="G7" s="4">
        <v>50</v>
      </c>
      <c r="H7">
        <f t="shared" si="1"/>
        <v>2.19</v>
      </c>
    </row>
    <row r="8" spans="1:16" x14ac:dyDescent="0.25">
      <c r="A8" t="s">
        <v>58</v>
      </c>
      <c r="B8" s="9" t="s">
        <v>59</v>
      </c>
      <c r="C8" s="2" t="s">
        <v>60</v>
      </c>
      <c r="D8" s="2">
        <v>2.78</v>
      </c>
      <c r="E8" s="2">
        <v>10</v>
      </c>
      <c r="F8" s="1">
        <f t="shared" si="0"/>
        <v>0.27799999999999997</v>
      </c>
      <c r="G8" s="2">
        <v>50</v>
      </c>
      <c r="H8">
        <f t="shared" si="1"/>
        <v>1.39</v>
      </c>
    </row>
    <row r="9" spans="1:16" x14ac:dyDescent="0.25">
      <c r="A9" t="s">
        <v>58</v>
      </c>
      <c r="B9" s="7" t="s">
        <v>54</v>
      </c>
      <c r="C9" s="4" t="s">
        <v>142</v>
      </c>
      <c r="D9" s="4">
        <v>2.78</v>
      </c>
      <c r="E9" s="4">
        <v>10</v>
      </c>
      <c r="F9" s="3">
        <f t="shared" si="0"/>
        <v>0.27799999999999997</v>
      </c>
      <c r="G9" s="4">
        <v>50</v>
      </c>
      <c r="H9">
        <f t="shared" si="1"/>
        <v>1.39</v>
      </c>
    </row>
    <row r="10" spans="1:16" x14ac:dyDescent="0.25">
      <c r="A10" t="s">
        <v>131</v>
      </c>
      <c r="B10" s="10" t="s">
        <v>126</v>
      </c>
      <c r="C10" s="4" t="s">
        <v>127</v>
      </c>
      <c r="D10" s="4">
        <v>1.18</v>
      </c>
      <c r="E10" s="4">
        <v>4</v>
      </c>
      <c r="F10" s="3">
        <f t="shared" si="0"/>
        <v>0.29499999999999998</v>
      </c>
      <c r="G10" s="4">
        <v>50</v>
      </c>
      <c r="H10">
        <f t="shared" si="1"/>
        <v>0.59</v>
      </c>
    </row>
    <row r="11" spans="1:16" x14ac:dyDescent="0.25">
      <c r="A11" t="s">
        <v>131</v>
      </c>
      <c r="B11" s="10" t="s">
        <v>124</v>
      </c>
      <c r="C11" s="4" t="s">
        <v>125</v>
      </c>
      <c r="D11" s="4">
        <v>2.5</v>
      </c>
      <c r="E11" s="4">
        <v>8</v>
      </c>
      <c r="F11" s="3">
        <f t="shared" si="0"/>
        <v>0.3125</v>
      </c>
      <c r="G11" s="4">
        <v>50</v>
      </c>
      <c r="H11">
        <f t="shared" si="1"/>
        <v>1.25</v>
      </c>
    </row>
    <row r="12" spans="1:16" x14ac:dyDescent="0.25">
      <c r="B12" s="7" t="s">
        <v>45</v>
      </c>
      <c r="C12" s="4" t="s">
        <v>46</v>
      </c>
      <c r="D12" s="4">
        <v>2.5</v>
      </c>
      <c r="E12" s="4">
        <v>8</v>
      </c>
      <c r="F12" s="3">
        <f t="shared" si="0"/>
        <v>0.3125</v>
      </c>
      <c r="G12" s="4">
        <v>50</v>
      </c>
      <c r="H12">
        <f t="shared" si="1"/>
        <v>1.25</v>
      </c>
    </row>
    <row r="13" spans="1:16" x14ac:dyDescent="0.25">
      <c r="B13" s="7" t="s">
        <v>65</v>
      </c>
      <c r="C13" s="4" t="s">
        <v>66</v>
      </c>
      <c r="D13" s="4">
        <v>1.67</v>
      </c>
      <c r="E13" s="4">
        <v>5.3</v>
      </c>
      <c r="F13" s="3">
        <f t="shared" si="0"/>
        <v>0.31509433962264149</v>
      </c>
      <c r="G13" s="4">
        <v>75</v>
      </c>
      <c r="H13">
        <f t="shared" si="1"/>
        <v>1.2524999999999999</v>
      </c>
    </row>
    <row r="14" spans="1:16" x14ac:dyDescent="0.25">
      <c r="A14" t="s">
        <v>131</v>
      </c>
      <c r="B14" s="10" t="s">
        <v>120</v>
      </c>
      <c r="C14" s="4" t="s">
        <v>122</v>
      </c>
      <c r="D14" s="4">
        <v>1.34</v>
      </c>
      <c r="E14" s="4">
        <v>4.2</v>
      </c>
      <c r="F14" s="3">
        <f t="shared" si="0"/>
        <v>0.31904761904761908</v>
      </c>
      <c r="G14" s="4">
        <v>50</v>
      </c>
      <c r="H14">
        <f t="shared" si="1"/>
        <v>0.67</v>
      </c>
    </row>
    <row r="15" spans="1:16" x14ac:dyDescent="0.25">
      <c r="A15" t="s">
        <v>131</v>
      </c>
      <c r="B15" s="10" t="s">
        <v>128</v>
      </c>
      <c r="C15" s="4" t="s">
        <v>129</v>
      </c>
      <c r="D15" s="4">
        <v>3.2</v>
      </c>
      <c r="E15" s="4">
        <v>10</v>
      </c>
      <c r="F15" s="3">
        <f t="shared" si="0"/>
        <v>0.32</v>
      </c>
      <c r="G15" s="4">
        <v>50</v>
      </c>
      <c r="H15">
        <f t="shared" si="1"/>
        <v>1.6</v>
      </c>
    </row>
    <row r="16" spans="1:16" x14ac:dyDescent="0.25">
      <c r="B16" s="9" t="s">
        <v>91</v>
      </c>
      <c r="C16" s="2" t="s">
        <v>92</v>
      </c>
      <c r="D16" s="2">
        <v>1.36</v>
      </c>
      <c r="E16" s="2">
        <v>4.2</v>
      </c>
      <c r="F16" s="1">
        <f t="shared" si="0"/>
        <v>0.32380952380952382</v>
      </c>
      <c r="G16" s="2">
        <v>50</v>
      </c>
      <c r="H16">
        <f t="shared" si="1"/>
        <v>0.68</v>
      </c>
    </row>
    <row r="17" spans="1:10" x14ac:dyDescent="0.25">
      <c r="B17" s="7" t="s">
        <v>42</v>
      </c>
      <c r="C17" s="4" t="s">
        <v>43</v>
      </c>
      <c r="D17" s="4">
        <v>1.3</v>
      </c>
      <c r="E17" s="4">
        <v>4</v>
      </c>
      <c r="F17" s="3">
        <f t="shared" si="0"/>
        <v>0.32500000000000001</v>
      </c>
      <c r="G17" s="4">
        <v>50</v>
      </c>
      <c r="H17">
        <f t="shared" si="1"/>
        <v>0.65</v>
      </c>
    </row>
    <row r="18" spans="1:10" x14ac:dyDescent="0.25">
      <c r="B18" s="7" t="s">
        <v>51</v>
      </c>
      <c r="C18" s="4" t="s">
        <v>53</v>
      </c>
      <c r="D18" s="4">
        <v>2.38</v>
      </c>
      <c r="E18" s="4">
        <v>7.2</v>
      </c>
      <c r="F18" s="3">
        <f t="shared" si="0"/>
        <v>0.33055555555555555</v>
      </c>
      <c r="G18" s="4">
        <v>50</v>
      </c>
      <c r="H18">
        <f t="shared" si="1"/>
        <v>1.19</v>
      </c>
    </row>
    <row r="19" spans="1:10" x14ac:dyDescent="0.25">
      <c r="B19" s="9">
        <v>8.6</v>
      </c>
      <c r="C19" s="2" t="s">
        <v>50</v>
      </c>
      <c r="D19" s="2">
        <v>2.9</v>
      </c>
      <c r="E19" s="2">
        <v>8.6</v>
      </c>
      <c r="F19" s="1">
        <f t="shared" si="0"/>
        <v>0.33720930232558138</v>
      </c>
      <c r="G19" s="2">
        <v>50</v>
      </c>
      <c r="H19">
        <f t="shared" si="1"/>
        <v>1.45</v>
      </c>
    </row>
    <row r="20" spans="1:10" x14ac:dyDescent="0.25">
      <c r="B20" s="10" t="s">
        <v>145</v>
      </c>
      <c r="C20" s="4" t="s">
        <v>146</v>
      </c>
      <c r="D20" s="4">
        <v>2.4</v>
      </c>
      <c r="E20" s="4">
        <v>7</v>
      </c>
      <c r="F20" s="3">
        <f t="shared" si="0"/>
        <v>0.34285714285714286</v>
      </c>
      <c r="G20" s="4">
        <v>50</v>
      </c>
      <c r="H20">
        <f t="shared" si="1"/>
        <v>1.2</v>
      </c>
      <c r="J20" t="s">
        <v>147</v>
      </c>
    </row>
    <row r="21" spans="1:10" x14ac:dyDescent="0.25">
      <c r="B21" s="7" t="s">
        <v>65</v>
      </c>
      <c r="C21" s="4" t="s">
        <v>104</v>
      </c>
      <c r="D21" s="4">
        <v>2.5</v>
      </c>
      <c r="E21" s="4">
        <v>7.2</v>
      </c>
      <c r="F21" s="3">
        <f t="shared" si="0"/>
        <v>0.34722222222222221</v>
      </c>
      <c r="G21" s="4">
        <v>50</v>
      </c>
      <c r="H21">
        <f t="shared" si="1"/>
        <v>1.25</v>
      </c>
    </row>
    <row r="22" spans="1:10" x14ac:dyDescent="0.25">
      <c r="B22" s="9" t="s">
        <v>47</v>
      </c>
      <c r="C22" s="2" t="s">
        <v>48</v>
      </c>
      <c r="D22" s="2">
        <v>4.0999999999999996</v>
      </c>
      <c r="E22" s="2">
        <v>11.6</v>
      </c>
      <c r="F22" s="1">
        <f t="shared" si="0"/>
        <v>0.35344827586206895</v>
      </c>
      <c r="G22" s="2">
        <v>50</v>
      </c>
      <c r="H22">
        <f t="shared" si="1"/>
        <v>2.0499999999999998</v>
      </c>
    </row>
    <row r="23" spans="1:10" x14ac:dyDescent="0.25">
      <c r="A23" t="s">
        <v>132</v>
      </c>
      <c r="B23" s="10" t="s">
        <v>135</v>
      </c>
      <c r="C23" s="4" t="s">
        <v>43</v>
      </c>
      <c r="D23" s="4">
        <v>2.9</v>
      </c>
      <c r="E23" s="4">
        <v>8</v>
      </c>
      <c r="F23" s="3">
        <f t="shared" si="0"/>
        <v>0.36249999999999999</v>
      </c>
      <c r="G23" s="4">
        <v>50</v>
      </c>
      <c r="H23">
        <f t="shared" si="1"/>
        <v>1.45</v>
      </c>
    </row>
    <row r="24" spans="1:10" x14ac:dyDescent="0.25">
      <c r="B24" s="7">
        <v>8.6</v>
      </c>
      <c r="C24" s="4" t="s">
        <v>41</v>
      </c>
      <c r="D24" s="4">
        <v>3.98</v>
      </c>
      <c r="E24" s="4">
        <v>10.5</v>
      </c>
      <c r="F24" s="3">
        <f t="shared" si="0"/>
        <v>0.37904761904761902</v>
      </c>
      <c r="G24" s="4">
        <v>50</v>
      </c>
      <c r="H24">
        <f t="shared" si="1"/>
        <v>1.99</v>
      </c>
    </row>
    <row r="25" spans="1:10" x14ac:dyDescent="0.25">
      <c r="B25" s="7" t="s">
        <v>47</v>
      </c>
      <c r="C25" s="4" t="s">
        <v>49</v>
      </c>
      <c r="D25" s="4">
        <v>3.1</v>
      </c>
      <c r="E25" s="4">
        <v>8</v>
      </c>
      <c r="F25" s="3">
        <f t="shared" si="0"/>
        <v>0.38750000000000001</v>
      </c>
      <c r="G25" s="4">
        <v>50</v>
      </c>
      <c r="H25">
        <f t="shared" si="1"/>
        <v>1.55</v>
      </c>
    </row>
    <row r="26" spans="1:10" x14ac:dyDescent="0.25">
      <c r="B26" s="9" t="s">
        <v>85</v>
      </c>
      <c r="C26" s="2" t="s">
        <v>86</v>
      </c>
      <c r="D26" s="2">
        <v>4.58</v>
      </c>
      <c r="E26" s="2">
        <v>11.8</v>
      </c>
      <c r="F26" s="1">
        <f t="shared" si="0"/>
        <v>0.38813559322033897</v>
      </c>
      <c r="G26" s="2">
        <v>50</v>
      </c>
      <c r="H26">
        <f t="shared" si="1"/>
        <v>2.29</v>
      </c>
    </row>
    <row r="27" spans="1:10" x14ac:dyDescent="0.25">
      <c r="B27" s="9" t="s">
        <v>65</v>
      </c>
      <c r="C27" s="2" t="s">
        <v>81</v>
      </c>
      <c r="D27" s="2">
        <v>3.5</v>
      </c>
      <c r="E27" s="2">
        <v>9</v>
      </c>
      <c r="F27" s="1">
        <f t="shared" si="0"/>
        <v>0.3888888888888889</v>
      </c>
      <c r="G27" s="2">
        <v>50</v>
      </c>
      <c r="H27">
        <f t="shared" si="1"/>
        <v>1.75</v>
      </c>
    </row>
    <row r="28" spans="1:10" x14ac:dyDescent="0.25">
      <c r="B28" s="9" t="s">
        <v>6</v>
      </c>
      <c r="C28" s="2" t="s">
        <v>7</v>
      </c>
      <c r="D28" s="2">
        <v>3.4</v>
      </c>
      <c r="E28" s="2">
        <v>8.5</v>
      </c>
      <c r="F28" s="1">
        <f t="shared" si="0"/>
        <v>0.39999999999999997</v>
      </c>
      <c r="G28" s="2">
        <v>75</v>
      </c>
      <c r="H28">
        <f t="shared" si="1"/>
        <v>2.5499999999999998</v>
      </c>
    </row>
    <row r="29" spans="1:10" x14ac:dyDescent="0.25">
      <c r="A29" t="s">
        <v>58</v>
      </c>
      <c r="B29" s="7" t="s">
        <v>54</v>
      </c>
      <c r="C29" s="4" t="s">
        <v>61</v>
      </c>
      <c r="D29" s="4">
        <v>1.79</v>
      </c>
      <c r="E29" s="4">
        <v>4.2</v>
      </c>
      <c r="F29" s="3">
        <f t="shared" si="0"/>
        <v>0.42619047619047618</v>
      </c>
      <c r="G29" s="4">
        <v>50</v>
      </c>
      <c r="H29">
        <f t="shared" si="1"/>
        <v>0.89500000000000002</v>
      </c>
    </row>
    <row r="30" spans="1:10" x14ac:dyDescent="0.25">
      <c r="B30" s="9" t="s">
        <v>51</v>
      </c>
      <c r="C30" s="2" t="s">
        <v>52</v>
      </c>
      <c r="D30" s="2">
        <v>1.98</v>
      </c>
      <c r="E30" s="2">
        <v>4.5</v>
      </c>
      <c r="F30" s="1">
        <f t="shared" si="0"/>
        <v>0.44</v>
      </c>
      <c r="G30" s="2">
        <v>50</v>
      </c>
      <c r="H30">
        <f t="shared" si="1"/>
        <v>0.99</v>
      </c>
    </row>
    <row r="31" spans="1:10" x14ac:dyDescent="0.25">
      <c r="A31" t="s">
        <v>57</v>
      </c>
      <c r="B31" s="9" t="s">
        <v>3</v>
      </c>
      <c r="C31" s="2" t="s">
        <v>7</v>
      </c>
      <c r="D31" s="2">
        <v>3.53</v>
      </c>
      <c r="E31" s="2">
        <v>7.2</v>
      </c>
      <c r="F31" s="1">
        <f t="shared" si="0"/>
        <v>0.49027777777777776</v>
      </c>
      <c r="G31" s="2">
        <v>75</v>
      </c>
      <c r="H31">
        <f t="shared" si="1"/>
        <v>2.6475</v>
      </c>
    </row>
    <row r="32" spans="1:10" x14ac:dyDescent="0.25">
      <c r="B32" s="10" t="s">
        <v>107</v>
      </c>
      <c r="C32" s="4" t="s">
        <v>108</v>
      </c>
      <c r="D32" s="4">
        <v>6.3</v>
      </c>
      <c r="E32" s="4">
        <v>12</v>
      </c>
      <c r="F32" s="3">
        <f t="shared" si="0"/>
        <v>0.52500000000000002</v>
      </c>
      <c r="G32" s="4">
        <v>33</v>
      </c>
      <c r="H32">
        <f t="shared" si="1"/>
        <v>2.0790000000000002</v>
      </c>
    </row>
    <row r="33" spans="2:8" x14ac:dyDescent="0.25">
      <c r="B33" s="9" t="s">
        <v>69</v>
      </c>
      <c r="C33" s="2" t="s">
        <v>70</v>
      </c>
      <c r="D33" s="2">
        <v>4.2</v>
      </c>
      <c r="E33" s="2">
        <v>8</v>
      </c>
      <c r="F33" s="1">
        <f t="shared" si="0"/>
        <v>0.52500000000000002</v>
      </c>
      <c r="G33" s="2">
        <v>50</v>
      </c>
      <c r="H33">
        <f t="shared" si="1"/>
        <v>2.1</v>
      </c>
    </row>
    <row r="34" spans="2:8" x14ac:dyDescent="0.25">
      <c r="B34" s="9" t="s">
        <v>23</v>
      </c>
      <c r="C34" s="2" t="s">
        <v>25</v>
      </c>
      <c r="D34" s="2">
        <v>4.7300000000000004</v>
      </c>
      <c r="E34" s="2">
        <v>9</v>
      </c>
      <c r="F34" s="1">
        <f t="shared" ref="F34:F65" si="2">D34/E34</f>
        <v>0.52555555555555555</v>
      </c>
      <c r="G34" s="2">
        <v>75</v>
      </c>
      <c r="H34">
        <f t="shared" ref="H34:H65" si="3">G34*D34/100</f>
        <v>3.5475000000000008</v>
      </c>
    </row>
    <row r="35" spans="2:8" x14ac:dyDescent="0.25">
      <c r="B35" s="7" t="s">
        <v>96</v>
      </c>
      <c r="C35" s="4" t="s">
        <v>7</v>
      </c>
      <c r="D35" s="4">
        <v>3.45</v>
      </c>
      <c r="E35" s="4">
        <v>6.5</v>
      </c>
      <c r="F35" s="3">
        <f t="shared" si="2"/>
        <v>0.53076923076923077</v>
      </c>
      <c r="G35" s="4">
        <v>75</v>
      </c>
      <c r="H35">
        <f t="shared" si="3"/>
        <v>2.5874999999999999</v>
      </c>
    </row>
    <row r="36" spans="2:8" x14ac:dyDescent="0.25">
      <c r="B36" s="7" t="s">
        <v>23</v>
      </c>
      <c r="C36" s="4" t="s">
        <v>24</v>
      </c>
      <c r="D36" s="4">
        <v>4.5199999999999996</v>
      </c>
      <c r="E36" s="4">
        <v>8.5</v>
      </c>
      <c r="F36" s="3">
        <f t="shared" si="2"/>
        <v>0.53176470588235292</v>
      </c>
      <c r="G36" s="4">
        <v>75</v>
      </c>
      <c r="H36">
        <f t="shared" si="3"/>
        <v>3.3899999999999992</v>
      </c>
    </row>
    <row r="37" spans="2:8" x14ac:dyDescent="0.25">
      <c r="B37" s="9" t="s">
        <v>98</v>
      </c>
      <c r="C37" s="2" t="s">
        <v>100</v>
      </c>
      <c r="D37" s="2">
        <v>4.8</v>
      </c>
      <c r="E37" s="2">
        <v>9</v>
      </c>
      <c r="F37" s="1">
        <f t="shared" si="2"/>
        <v>0.53333333333333333</v>
      </c>
      <c r="G37" s="2">
        <v>75</v>
      </c>
      <c r="H37">
        <f t="shared" si="3"/>
        <v>3.6</v>
      </c>
    </row>
    <row r="38" spans="2:8" x14ac:dyDescent="0.25">
      <c r="B38" s="10" t="s">
        <v>118</v>
      </c>
      <c r="C38" s="4" t="s">
        <v>119</v>
      </c>
      <c r="D38" s="4">
        <v>5.87</v>
      </c>
      <c r="E38" s="4">
        <v>11</v>
      </c>
      <c r="F38" s="3">
        <f t="shared" si="2"/>
        <v>0.53363636363636369</v>
      </c>
      <c r="G38" s="4">
        <v>75</v>
      </c>
      <c r="H38">
        <f t="shared" si="3"/>
        <v>4.4024999999999999</v>
      </c>
    </row>
    <row r="39" spans="2:8" x14ac:dyDescent="0.25">
      <c r="B39" s="7" t="s">
        <v>79</v>
      </c>
      <c r="C39" s="4" t="s">
        <v>80</v>
      </c>
      <c r="D39" s="4">
        <v>4.78</v>
      </c>
      <c r="E39" s="4">
        <v>8.5</v>
      </c>
      <c r="F39" s="3">
        <f t="shared" si="2"/>
        <v>0.56235294117647061</v>
      </c>
      <c r="G39" s="4">
        <v>50</v>
      </c>
      <c r="H39">
        <f t="shared" si="3"/>
        <v>2.39</v>
      </c>
    </row>
    <row r="40" spans="2:8" x14ac:dyDescent="0.25">
      <c r="B40" s="7" t="s">
        <v>98</v>
      </c>
      <c r="C40" s="4" t="s">
        <v>33</v>
      </c>
      <c r="D40" s="4">
        <v>4.5999999999999996</v>
      </c>
      <c r="E40" s="4">
        <v>8</v>
      </c>
      <c r="F40" s="3">
        <f t="shared" si="2"/>
        <v>0.57499999999999996</v>
      </c>
      <c r="G40" s="4">
        <v>75</v>
      </c>
      <c r="H40">
        <f t="shared" si="3"/>
        <v>3.45</v>
      </c>
    </row>
    <row r="41" spans="2:8" x14ac:dyDescent="0.25">
      <c r="B41" s="10" t="s">
        <v>64</v>
      </c>
      <c r="C41" s="4" t="s">
        <v>117</v>
      </c>
      <c r="D41" s="4">
        <v>4.03</v>
      </c>
      <c r="E41" s="4">
        <v>7</v>
      </c>
      <c r="F41" s="3">
        <f t="shared" si="2"/>
        <v>0.57571428571428573</v>
      </c>
      <c r="G41" s="4">
        <v>75</v>
      </c>
      <c r="H41">
        <f t="shared" si="3"/>
        <v>3.0225</v>
      </c>
    </row>
    <row r="42" spans="2:8" x14ac:dyDescent="0.25">
      <c r="B42" s="9" t="s">
        <v>31</v>
      </c>
      <c r="C42" s="2" t="s">
        <v>32</v>
      </c>
      <c r="D42" s="2">
        <v>4.33</v>
      </c>
      <c r="E42" s="2">
        <v>7.5</v>
      </c>
      <c r="F42" s="1">
        <f t="shared" si="2"/>
        <v>0.57733333333333337</v>
      </c>
      <c r="G42" s="2">
        <v>75</v>
      </c>
      <c r="H42">
        <f t="shared" si="3"/>
        <v>3.2475000000000001</v>
      </c>
    </row>
    <row r="43" spans="2:8" x14ac:dyDescent="0.25">
      <c r="B43" s="7" t="s">
        <v>31</v>
      </c>
      <c r="C43" s="4" t="s">
        <v>33</v>
      </c>
      <c r="D43" s="4">
        <v>4.33</v>
      </c>
      <c r="E43" s="4">
        <v>7.5</v>
      </c>
      <c r="F43" s="3">
        <f t="shared" si="2"/>
        <v>0.57733333333333337</v>
      </c>
      <c r="G43" s="4">
        <v>75</v>
      </c>
      <c r="H43">
        <f t="shared" si="3"/>
        <v>3.2475000000000001</v>
      </c>
    </row>
    <row r="44" spans="2:8" x14ac:dyDescent="0.25">
      <c r="B44" s="9">
        <v>8.6</v>
      </c>
      <c r="C44" s="2" t="s">
        <v>40</v>
      </c>
      <c r="D44" s="2">
        <v>4.58</v>
      </c>
      <c r="E44" s="2">
        <v>7.9</v>
      </c>
      <c r="F44" s="1">
        <f t="shared" si="2"/>
        <v>0.57974683544303796</v>
      </c>
      <c r="G44" s="2">
        <v>50</v>
      </c>
      <c r="H44">
        <f t="shared" si="3"/>
        <v>2.29</v>
      </c>
    </row>
    <row r="45" spans="2:8" x14ac:dyDescent="0.25">
      <c r="B45" s="9">
        <v>1664</v>
      </c>
      <c r="C45" s="2" t="s">
        <v>7</v>
      </c>
      <c r="D45" s="2">
        <v>3.19</v>
      </c>
      <c r="E45" s="2">
        <v>5.5</v>
      </c>
      <c r="F45" s="1">
        <f t="shared" si="2"/>
        <v>0.57999999999999996</v>
      </c>
      <c r="G45" s="2">
        <v>75</v>
      </c>
      <c r="H45">
        <f t="shared" si="3"/>
        <v>2.3925000000000001</v>
      </c>
    </row>
    <row r="46" spans="2:8" x14ac:dyDescent="0.25">
      <c r="B46" s="9" t="s">
        <v>28</v>
      </c>
      <c r="C46" s="2" t="s">
        <v>7</v>
      </c>
      <c r="D46" s="2">
        <v>3.99</v>
      </c>
      <c r="E46" s="2">
        <v>6.8</v>
      </c>
      <c r="F46" s="1">
        <f t="shared" si="2"/>
        <v>0.58676470588235297</v>
      </c>
      <c r="G46" s="2">
        <v>75</v>
      </c>
      <c r="H46">
        <f t="shared" si="3"/>
        <v>2.9925000000000002</v>
      </c>
    </row>
    <row r="47" spans="2:8" x14ac:dyDescent="0.25">
      <c r="B47" s="9" t="s">
        <v>31</v>
      </c>
      <c r="C47" s="2" t="s">
        <v>12</v>
      </c>
      <c r="D47" s="2">
        <v>5.07</v>
      </c>
      <c r="E47" s="2">
        <v>8.5</v>
      </c>
      <c r="F47" s="1">
        <f t="shared" si="2"/>
        <v>0.5964705882352942</v>
      </c>
      <c r="G47" s="2">
        <v>75</v>
      </c>
      <c r="H47">
        <f t="shared" si="3"/>
        <v>3.8025000000000002</v>
      </c>
    </row>
    <row r="48" spans="2:8" x14ac:dyDescent="0.25">
      <c r="B48" s="7" t="s">
        <v>67</v>
      </c>
      <c r="C48" s="4" t="s">
        <v>68</v>
      </c>
      <c r="D48" s="4">
        <v>3</v>
      </c>
      <c r="E48" s="4">
        <v>5</v>
      </c>
      <c r="F48" s="3">
        <f t="shared" si="2"/>
        <v>0.6</v>
      </c>
      <c r="G48" s="4">
        <v>50</v>
      </c>
      <c r="H48">
        <f t="shared" si="3"/>
        <v>1.5</v>
      </c>
    </row>
    <row r="49" spans="2:8" x14ac:dyDescent="0.25">
      <c r="B49" s="7" t="s">
        <v>93</v>
      </c>
      <c r="C49" s="4" t="s">
        <v>94</v>
      </c>
      <c r="D49" s="4">
        <v>5.19</v>
      </c>
      <c r="E49" s="4">
        <v>8.5</v>
      </c>
      <c r="F49" s="3">
        <f t="shared" si="2"/>
        <v>0.61058823529411765</v>
      </c>
      <c r="G49" s="4">
        <v>75</v>
      </c>
      <c r="H49">
        <f t="shared" si="3"/>
        <v>3.8925000000000005</v>
      </c>
    </row>
    <row r="50" spans="2:8" x14ac:dyDescent="0.25">
      <c r="B50" s="9" t="s">
        <v>17</v>
      </c>
      <c r="C50" s="2" t="s">
        <v>38</v>
      </c>
      <c r="D50" s="2">
        <v>5.59</v>
      </c>
      <c r="E50" s="2">
        <v>9</v>
      </c>
      <c r="F50" s="1">
        <f t="shared" si="2"/>
        <v>0.62111111111111106</v>
      </c>
      <c r="G50" s="2">
        <v>75</v>
      </c>
      <c r="H50">
        <f t="shared" si="3"/>
        <v>4.1924999999999999</v>
      </c>
    </row>
    <row r="51" spans="2:8" x14ac:dyDescent="0.25">
      <c r="B51" s="7" t="s">
        <v>23</v>
      </c>
      <c r="C51" s="4" t="s">
        <v>7</v>
      </c>
      <c r="D51" s="4">
        <v>4.12</v>
      </c>
      <c r="E51" s="4">
        <v>6.6</v>
      </c>
      <c r="F51" s="3">
        <f t="shared" si="2"/>
        <v>0.62424242424242427</v>
      </c>
      <c r="G51" s="4">
        <v>75</v>
      </c>
      <c r="H51">
        <f t="shared" si="3"/>
        <v>3.09</v>
      </c>
    </row>
    <row r="52" spans="2:8" x14ac:dyDescent="0.25">
      <c r="B52" s="7" t="s">
        <v>28</v>
      </c>
      <c r="C52" s="4" t="s">
        <v>29</v>
      </c>
      <c r="D52" s="4">
        <v>3.99</v>
      </c>
      <c r="E52" s="4">
        <v>6.2</v>
      </c>
      <c r="F52" s="3">
        <f t="shared" si="2"/>
        <v>0.6435483870967742</v>
      </c>
      <c r="G52" s="4">
        <v>75</v>
      </c>
      <c r="H52">
        <f t="shared" si="3"/>
        <v>2.9925000000000002</v>
      </c>
    </row>
    <row r="53" spans="2:8" x14ac:dyDescent="0.25">
      <c r="B53" s="9" t="s">
        <v>19</v>
      </c>
      <c r="C53" s="2" t="s">
        <v>20</v>
      </c>
      <c r="D53" s="2">
        <v>5.53</v>
      </c>
      <c r="E53" s="2">
        <v>8.5</v>
      </c>
      <c r="F53" s="1">
        <f t="shared" si="2"/>
        <v>0.65058823529411769</v>
      </c>
      <c r="G53" s="2">
        <v>75</v>
      </c>
      <c r="H53">
        <f t="shared" si="3"/>
        <v>4.1475</v>
      </c>
    </row>
    <row r="54" spans="2:8" x14ac:dyDescent="0.25">
      <c r="B54" s="7" t="s">
        <v>6</v>
      </c>
      <c r="C54" s="4" t="s">
        <v>13</v>
      </c>
      <c r="D54" s="4">
        <v>4.92</v>
      </c>
      <c r="E54" s="4">
        <v>7.5</v>
      </c>
      <c r="F54" s="3">
        <f t="shared" si="2"/>
        <v>0.65600000000000003</v>
      </c>
      <c r="G54" s="4">
        <v>75</v>
      </c>
      <c r="H54">
        <f t="shared" si="3"/>
        <v>3.69</v>
      </c>
    </row>
    <row r="55" spans="2:8" x14ac:dyDescent="0.25">
      <c r="B55" s="9" t="s">
        <v>98</v>
      </c>
      <c r="C55" s="2" t="s">
        <v>32</v>
      </c>
      <c r="D55" s="2">
        <v>4.92</v>
      </c>
      <c r="E55" s="2">
        <v>7.5</v>
      </c>
      <c r="F55" s="1">
        <f t="shared" si="2"/>
        <v>0.65600000000000003</v>
      </c>
      <c r="G55" s="2">
        <v>75</v>
      </c>
      <c r="H55">
        <f t="shared" si="3"/>
        <v>3.69</v>
      </c>
    </row>
    <row r="56" spans="2:8" x14ac:dyDescent="0.25">
      <c r="B56" s="9" t="s">
        <v>22</v>
      </c>
      <c r="C56" s="2" t="s">
        <v>7</v>
      </c>
      <c r="D56" s="2">
        <v>4.5999999999999996</v>
      </c>
      <c r="E56" s="2">
        <v>7</v>
      </c>
      <c r="F56" s="1">
        <f t="shared" si="2"/>
        <v>0.65714285714285714</v>
      </c>
      <c r="G56" s="2">
        <v>75</v>
      </c>
      <c r="H56">
        <f t="shared" si="3"/>
        <v>3.45</v>
      </c>
    </row>
    <row r="57" spans="2:8" x14ac:dyDescent="0.25">
      <c r="B57" s="9" t="s">
        <v>9</v>
      </c>
      <c r="C57" s="2" t="s">
        <v>39</v>
      </c>
      <c r="D57" s="2">
        <v>5.32</v>
      </c>
      <c r="E57" s="2">
        <v>8</v>
      </c>
      <c r="F57" s="1">
        <f t="shared" si="2"/>
        <v>0.66500000000000004</v>
      </c>
      <c r="G57" s="2">
        <v>75</v>
      </c>
      <c r="H57">
        <f t="shared" si="3"/>
        <v>3.99</v>
      </c>
    </row>
    <row r="58" spans="2:8" x14ac:dyDescent="0.25">
      <c r="B58" s="9" t="s">
        <v>77</v>
      </c>
      <c r="C58" s="2" t="s">
        <v>78</v>
      </c>
      <c r="D58" s="2">
        <v>4.12</v>
      </c>
      <c r="E58" s="2">
        <v>6</v>
      </c>
      <c r="F58" s="1">
        <f t="shared" si="2"/>
        <v>0.68666666666666665</v>
      </c>
      <c r="G58" s="2">
        <v>75</v>
      </c>
      <c r="H58">
        <f t="shared" si="3"/>
        <v>3.09</v>
      </c>
    </row>
    <row r="59" spans="2:8" x14ac:dyDescent="0.25">
      <c r="B59" s="9" t="s">
        <v>97</v>
      </c>
      <c r="C59" s="2" t="s">
        <v>12</v>
      </c>
      <c r="D59" s="2">
        <v>5.85</v>
      </c>
      <c r="E59" s="2">
        <v>8.5</v>
      </c>
      <c r="F59" s="1">
        <f t="shared" si="2"/>
        <v>0.68823529411764706</v>
      </c>
      <c r="G59" s="2">
        <v>75</v>
      </c>
      <c r="H59">
        <f t="shared" si="3"/>
        <v>4.3875000000000002</v>
      </c>
    </row>
    <row r="60" spans="2:8" x14ac:dyDescent="0.25">
      <c r="B60" s="7" t="s">
        <v>73</v>
      </c>
      <c r="C60" s="4" t="s">
        <v>12</v>
      </c>
      <c r="D60" s="4">
        <v>6.92</v>
      </c>
      <c r="E60" s="4">
        <v>10</v>
      </c>
      <c r="F60" s="3">
        <f t="shared" si="2"/>
        <v>0.69199999999999995</v>
      </c>
      <c r="G60" s="4">
        <v>75</v>
      </c>
      <c r="H60">
        <f t="shared" si="3"/>
        <v>5.19</v>
      </c>
    </row>
    <row r="61" spans="2:8" x14ac:dyDescent="0.25">
      <c r="B61" s="9" t="s">
        <v>79</v>
      </c>
      <c r="C61" s="2" t="s">
        <v>32</v>
      </c>
      <c r="D61" s="2">
        <v>4.6500000000000004</v>
      </c>
      <c r="E61" s="2">
        <v>6.7</v>
      </c>
      <c r="F61" s="1">
        <f t="shared" si="2"/>
        <v>0.69402985074626866</v>
      </c>
      <c r="G61" s="2">
        <v>75</v>
      </c>
      <c r="H61">
        <f t="shared" si="3"/>
        <v>3.4874999999999998</v>
      </c>
    </row>
    <row r="62" spans="2:8" x14ac:dyDescent="0.25">
      <c r="B62" s="10" t="s">
        <v>109</v>
      </c>
      <c r="C62" s="4" t="s">
        <v>110</v>
      </c>
      <c r="D62" s="4">
        <v>5.8</v>
      </c>
      <c r="E62" s="4">
        <v>8.3000000000000007</v>
      </c>
      <c r="F62" s="3">
        <f t="shared" si="2"/>
        <v>0.69879518072289148</v>
      </c>
      <c r="G62" s="6">
        <v>75</v>
      </c>
      <c r="H62">
        <f t="shared" si="3"/>
        <v>4.3499999999999996</v>
      </c>
    </row>
    <row r="63" spans="2:8" x14ac:dyDescent="0.25">
      <c r="B63" s="9" t="s">
        <v>74</v>
      </c>
      <c r="C63" s="2" t="s">
        <v>75</v>
      </c>
      <c r="D63" s="2">
        <v>6.33</v>
      </c>
      <c r="E63" s="2">
        <v>9</v>
      </c>
      <c r="F63" s="1">
        <f t="shared" si="2"/>
        <v>0.70333333333333337</v>
      </c>
      <c r="G63" s="2">
        <v>75</v>
      </c>
      <c r="H63">
        <f t="shared" si="3"/>
        <v>4.7474999999999996</v>
      </c>
    </row>
    <row r="64" spans="2:8" x14ac:dyDescent="0.25">
      <c r="B64" s="7" t="s">
        <v>26</v>
      </c>
      <c r="C64" s="4" t="s">
        <v>7</v>
      </c>
      <c r="D64" s="4">
        <v>5.99</v>
      </c>
      <c r="E64" s="4">
        <v>8.5</v>
      </c>
      <c r="F64" s="3">
        <f t="shared" si="2"/>
        <v>0.70470588235294118</v>
      </c>
      <c r="G64" s="4">
        <v>75</v>
      </c>
      <c r="H64">
        <f t="shared" si="3"/>
        <v>4.4924999999999997</v>
      </c>
    </row>
    <row r="65" spans="1:11" x14ac:dyDescent="0.25">
      <c r="B65" s="9" t="s">
        <v>69</v>
      </c>
      <c r="C65" s="2" t="s">
        <v>82</v>
      </c>
      <c r="D65" s="2">
        <v>5.78</v>
      </c>
      <c r="E65" s="2">
        <v>8</v>
      </c>
      <c r="F65" s="1">
        <f t="shared" si="2"/>
        <v>0.72250000000000003</v>
      </c>
      <c r="G65" s="2">
        <v>50</v>
      </c>
      <c r="H65">
        <f t="shared" si="3"/>
        <v>2.89</v>
      </c>
    </row>
    <row r="66" spans="1:11" x14ac:dyDescent="0.25">
      <c r="B66" s="7" t="s">
        <v>34</v>
      </c>
      <c r="C66" s="4" t="s">
        <v>7</v>
      </c>
      <c r="D66" s="4">
        <v>5.85</v>
      </c>
      <c r="E66" s="4">
        <v>8</v>
      </c>
      <c r="F66" s="3">
        <f t="shared" ref="F66:F97" si="4">D66/E66</f>
        <v>0.73124999999999996</v>
      </c>
      <c r="G66" s="4">
        <v>75</v>
      </c>
      <c r="H66">
        <f t="shared" ref="H66:H97" si="5">G66*D66/100</f>
        <v>4.3875000000000002</v>
      </c>
    </row>
    <row r="67" spans="1:11" x14ac:dyDescent="0.25">
      <c r="B67" s="7" t="s">
        <v>26</v>
      </c>
      <c r="C67" s="4" t="s">
        <v>30</v>
      </c>
      <c r="D67" s="4">
        <v>7</v>
      </c>
      <c r="E67" s="4">
        <v>9.5</v>
      </c>
      <c r="F67" s="3">
        <f t="shared" si="4"/>
        <v>0.73684210526315785</v>
      </c>
      <c r="G67" s="4">
        <v>75</v>
      </c>
      <c r="H67">
        <f t="shared" si="5"/>
        <v>5.25</v>
      </c>
    </row>
    <row r="68" spans="1:11" x14ac:dyDescent="0.25">
      <c r="A68" t="s">
        <v>132</v>
      </c>
      <c r="B68" s="10" t="s">
        <v>136</v>
      </c>
      <c r="C68" s="4" t="s">
        <v>137</v>
      </c>
      <c r="D68" s="4">
        <v>4.43</v>
      </c>
      <c r="E68" s="4">
        <v>6</v>
      </c>
      <c r="F68" s="3">
        <f t="shared" si="4"/>
        <v>0.73833333333333329</v>
      </c>
      <c r="G68" s="4">
        <v>75</v>
      </c>
      <c r="H68">
        <f t="shared" si="5"/>
        <v>3.3224999999999998</v>
      </c>
      <c r="J68" t="s">
        <v>148</v>
      </c>
      <c r="K68">
        <v>3.5</v>
      </c>
    </row>
    <row r="69" spans="1:11" x14ac:dyDescent="0.25">
      <c r="B69" s="7" t="s">
        <v>17</v>
      </c>
      <c r="C69" s="4" t="s">
        <v>102</v>
      </c>
      <c r="D69" s="4">
        <v>5.32</v>
      </c>
      <c r="E69" s="4">
        <v>7.2</v>
      </c>
      <c r="F69" s="3">
        <f t="shared" si="4"/>
        <v>0.73888888888888893</v>
      </c>
      <c r="G69" s="4">
        <v>75</v>
      </c>
      <c r="H69">
        <f t="shared" si="5"/>
        <v>3.99</v>
      </c>
    </row>
    <row r="70" spans="1:11" x14ac:dyDescent="0.25">
      <c r="B70" s="7" t="s">
        <v>69</v>
      </c>
      <c r="C70" s="4" t="s">
        <v>71</v>
      </c>
      <c r="D70" s="4">
        <v>3.9</v>
      </c>
      <c r="E70" s="4">
        <v>5.2</v>
      </c>
      <c r="F70" s="3">
        <f t="shared" si="4"/>
        <v>0.75</v>
      </c>
      <c r="G70" s="4">
        <v>50</v>
      </c>
      <c r="H70">
        <f t="shared" si="5"/>
        <v>1.95</v>
      </c>
    </row>
    <row r="71" spans="1:11" x14ac:dyDescent="0.25">
      <c r="B71" s="7" t="s">
        <v>83</v>
      </c>
      <c r="C71" s="4" t="s">
        <v>84</v>
      </c>
      <c r="D71" s="4">
        <v>3.78</v>
      </c>
      <c r="E71" s="4">
        <v>5</v>
      </c>
      <c r="F71" s="3">
        <f t="shared" si="4"/>
        <v>0.75600000000000001</v>
      </c>
      <c r="G71" s="4">
        <v>50</v>
      </c>
      <c r="H71">
        <f t="shared" si="5"/>
        <v>1.89</v>
      </c>
    </row>
    <row r="72" spans="1:11" x14ac:dyDescent="0.25">
      <c r="B72" s="9" t="s">
        <v>17</v>
      </c>
      <c r="C72" s="2" t="s">
        <v>106</v>
      </c>
      <c r="D72" s="2">
        <v>6.12</v>
      </c>
      <c r="E72" s="2">
        <v>7.9</v>
      </c>
      <c r="F72" s="1">
        <f t="shared" si="4"/>
        <v>0.77468354430379749</v>
      </c>
      <c r="G72" s="2">
        <v>75</v>
      </c>
      <c r="H72">
        <f t="shared" si="5"/>
        <v>4.59</v>
      </c>
    </row>
    <row r="73" spans="1:11" x14ac:dyDescent="0.25">
      <c r="B73" s="7" t="s">
        <v>98</v>
      </c>
      <c r="C73" s="4" t="s">
        <v>99</v>
      </c>
      <c r="D73" s="4">
        <v>6.6</v>
      </c>
      <c r="E73" s="4">
        <v>8.5</v>
      </c>
      <c r="F73" s="3">
        <f t="shared" si="4"/>
        <v>0.77647058823529402</v>
      </c>
      <c r="G73" s="4">
        <v>75</v>
      </c>
      <c r="H73">
        <f t="shared" si="5"/>
        <v>4.95</v>
      </c>
    </row>
    <row r="74" spans="1:11" x14ac:dyDescent="0.25">
      <c r="B74" s="16" t="s">
        <v>28</v>
      </c>
      <c r="C74" s="17" t="s">
        <v>12</v>
      </c>
      <c r="D74" s="17">
        <v>6.65</v>
      </c>
      <c r="E74" s="17">
        <v>8.5</v>
      </c>
      <c r="F74" s="18">
        <f t="shared" si="4"/>
        <v>0.78235294117647058</v>
      </c>
      <c r="G74" s="17">
        <v>75</v>
      </c>
      <c r="H74">
        <f t="shared" si="5"/>
        <v>4.9874999999999998</v>
      </c>
    </row>
    <row r="75" spans="1:11" x14ac:dyDescent="0.25">
      <c r="B75" s="7" t="s">
        <v>8</v>
      </c>
      <c r="C75" s="4" t="s">
        <v>7</v>
      </c>
      <c r="D75" s="4">
        <v>6.6</v>
      </c>
      <c r="E75" s="4">
        <v>8.4</v>
      </c>
      <c r="F75" s="3">
        <f t="shared" si="4"/>
        <v>0.78571428571428559</v>
      </c>
      <c r="G75" s="4">
        <v>75</v>
      </c>
      <c r="H75" s="6">
        <f t="shared" si="5"/>
        <v>4.95</v>
      </c>
    </row>
    <row r="76" spans="1:11" x14ac:dyDescent="0.25">
      <c r="B76" s="7" t="s">
        <v>36</v>
      </c>
      <c r="C76" s="4" t="s">
        <v>24</v>
      </c>
      <c r="D76" s="4">
        <v>6.6</v>
      </c>
      <c r="E76" s="4">
        <v>8.4</v>
      </c>
      <c r="F76" s="3">
        <f t="shared" si="4"/>
        <v>0.78571428571428559</v>
      </c>
      <c r="G76" s="4">
        <v>75</v>
      </c>
      <c r="H76" s="6">
        <f t="shared" si="5"/>
        <v>4.95</v>
      </c>
    </row>
    <row r="77" spans="1:11" x14ac:dyDescent="0.25">
      <c r="B77" s="7" t="s">
        <v>87</v>
      </c>
      <c r="C77" s="4" t="s">
        <v>50</v>
      </c>
      <c r="D77" s="4">
        <v>4.78</v>
      </c>
      <c r="E77" s="4">
        <v>6</v>
      </c>
      <c r="F77" s="3">
        <f t="shared" si="4"/>
        <v>0.79666666666666675</v>
      </c>
      <c r="G77" s="4">
        <v>50</v>
      </c>
      <c r="H77" s="6">
        <f t="shared" si="5"/>
        <v>2.39</v>
      </c>
    </row>
    <row r="78" spans="1:11" x14ac:dyDescent="0.25">
      <c r="B78" s="7" t="s">
        <v>17</v>
      </c>
      <c r="C78" s="4" t="s">
        <v>37</v>
      </c>
      <c r="D78" s="4">
        <v>6.39</v>
      </c>
      <c r="E78" s="4">
        <v>7.9</v>
      </c>
      <c r="F78" s="3">
        <f t="shared" si="4"/>
        <v>0.80886075949367076</v>
      </c>
      <c r="G78" s="4">
        <v>75</v>
      </c>
      <c r="H78" s="6">
        <f t="shared" si="5"/>
        <v>4.7925000000000004</v>
      </c>
    </row>
    <row r="79" spans="1:11" x14ac:dyDescent="0.25">
      <c r="B79" s="10" t="s">
        <v>64</v>
      </c>
      <c r="C79" s="4" t="s">
        <v>116</v>
      </c>
      <c r="D79" s="4">
        <v>7.45</v>
      </c>
      <c r="E79" s="4">
        <v>9</v>
      </c>
      <c r="F79" s="3">
        <f t="shared" si="4"/>
        <v>0.82777777777777783</v>
      </c>
      <c r="G79" s="4">
        <v>75</v>
      </c>
      <c r="H79" s="6">
        <f t="shared" si="5"/>
        <v>5.5875000000000004</v>
      </c>
    </row>
    <row r="80" spans="1:11" x14ac:dyDescent="0.25">
      <c r="B80" s="7" t="s">
        <v>11</v>
      </c>
      <c r="C80" s="4" t="s">
        <v>12</v>
      </c>
      <c r="D80" s="4">
        <v>8.39</v>
      </c>
      <c r="E80" s="4">
        <v>10</v>
      </c>
      <c r="F80" s="3">
        <f t="shared" si="4"/>
        <v>0.83900000000000008</v>
      </c>
      <c r="G80" s="4">
        <v>75</v>
      </c>
      <c r="H80" s="6">
        <f t="shared" si="5"/>
        <v>6.2925000000000004</v>
      </c>
    </row>
    <row r="81" spans="1:8" x14ac:dyDescent="0.25">
      <c r="B81" s="10" t="s">
        <v>109</v>
      </c>
      <c r="C81" s="4" t="s">
        <v>111</v>
      </c>
      <c r="D81" s="4">
        <v>5.8</v>
      </c>
      <c r="E81" s="4">
        <v>6.9</v>
      </c>
      <c r="F81" s="3">
        <f t="shared" si="4"/>
        <v>0.84057971014492749</v>
      </c>
      <c r="G81" s="4">
        <v>75</v>
      </c>
      <c r="H81" s="6">
        <f t="shared" si="5"/>
        <v>4.3499999999999996</v>
      </c>
    </row>
    <row r="82" spans="1:8" x14ac:dyDescent="0.25">
      <c r="B82" s="9" t="s">
        <v>6</v>
      </c>
      <c r="C82" s="2" t="s">
        <v>14</v>
      </c>
      <c r="D82" s="2">
        <v>7.59</v>
      </c>
      <c r="E82" s="2">
        <v>9</v>
      </c>
      <c r="F82" s="1">
        <f t="shared" si="4"/>
        <v>0.84333333333333327</v>
      </c>
      <c r="G82" s="2">
        <v>75</v>
      </c>
      <c r="H82" s="6">
        <f t="shared" si="5"/>
        <v>5.6924999999999999</v>
      </c>
    </row>
    <row r="83" spans="1:8" x14ac:dyDescent="0.25">
      <c r="B83" s="7" t="s">
        <v>17</v>
      </c>
      <c r="C83" s="4" t="s">
        <v>18</v>
      </c>
      <c r="D83" s="4">
        <v>6.12</v>
      </c>
      <c r="E83" s="4">
        <v>7.2</v>
      </c>
      <c r="F83" s="3">
        <f t="shared" si="4"/>
        <v>0.85</v>
      </c>
      <c r="G83" s="4">
        <v>75</v>
      </c>
      <c r="H83" s="6">
        <f t="shared" si="5"/>
        <v>4.59</v>
      </c>
    </row>
    <row r="84" spans="1:8" x14ac:dyDescent="0.25">
      <c r="B84" s="9" t="s">
        <v>95</v>
      </c>
      <c r="C84" s="2" t="s">
        <v>7</v>
      </c>
      <c r="D84" s="2">
        <v>5.32</v>
      </c>
      <c r="E84" s="2">
        <v>6.2</v>
      </c>
      <c r="F84" s="1">
        <f t="shared" si="4"/>
        <v>0.85806451612903223</v>
      </c>
      <c r="G84" s="2">
        <v>75</v>
      </c>
      <c r="H84" s="6">
        <f t="shared" si="5"/>
        <v>3.99</v>
      </c>
    </row>
    <row r="85" spans="1:8" x14ac:dyDescent="0.25">
      <c r="B85" s="10" t="s">
        <v>118</v>
      </c>
      <c r="C85" s="4" t="s">
        <v>21</v>
      </c>
      <c r="D85" s="4">
        <v>6.92</v>
      </c>
      <c r="E85" s="4">
        <v>8</v>
      </c>
      <c r="F85" s="3">
        <f t="shared" si="4"/>
        <v>0.86499999999999999</v>
      </c>
      <c r="G85" s="4">
        <v>75</v>
      </c>
      <c r="H85" s="6">
        <f t="shared" si="5"/>
        <v>5.19</v>
      </c>
    </row>
    <row r="86" spans="1:8" x14ac:dyDescent="0.25">
      <c r="B86" s="9" t="s">
        <v>35</v>
      </c>
      <c r="C86" s="2" t="s">
        <v>7</v>
      </c>
      <c r="D86" s="2">
        <v>6.65</v>
      </c>
      <c r="E86" s="2">
        <v>7.5</v>
      </c>
      <c r="F86" s="1">
        <f t="shared" si="4"/>
        <v>0.88666666666666671</v>
      </c>
      <c r="G86" s="2">
        <v>75</v>
      </c>
      <c r="H86" s="6">
        <f t="shared" si="5"/>
        <v>4.9874999999999998</v>
      </c>
    </row>
    <row r="87" spans="1:8" x14ac:dyDescent="0.25">
      <c r="B87" s="7" t="s">
        <v>76</v>
      </c>
      <c r="C87" s="4" t="s">
        <v>32</v>
      </c>
      <c r="D87" s="4">
        <v>7.13</v>
      </c>
      <c r="E87" s="4">
        <v>8</v>
      </c>
      <c r="F87" s="3">
        <f t="shared" si="4"/>
        <v>0.89124999999999999</v>
      </c>
      <c r="G87" s="4">
        <v>75</v>
      </c>
      <c r="H87" s="6">
        <f t="shared" si="5"/>
        <v>5.3475000000000001</v>
      </c>
    </row>
    <row r="88" spans="1:8" x14ac:dyDescent="0.25">
      <c r="B88" s="9" t="s">
        <v>6</v>
      </c>
      <c r="C88" s="2" t="s">
        <v>16</v>
      </c>
      <c r="D88" s="2">
        <v>7.2</v>
      </c>
      <c r="E88" s="2">
        <v>8</v>
      </c>
      <c r="F88" s="1">
        <f t="shared" si="4"/>
        <v>0.9</v>
      </c>
      <c r="G88" s="2">
        <v>75</v>
      </c>
      <c r="H88" s="6">
        <f t="shared" si="5"/>
        <v>5.4</v>
      </c>
    </row>
    <row r="89" spans="1:8" x14ac:dyDescent="0.25">
      <c r="A89" t="s">
        <v>132</v>
      </c>
      <c r="B89" s="10" t="s">
        <v>138</v>
      </c>
      <c r="C89" s="4" t="s">
        <v>139</v>
      </c>
      <c r="D89" s="4">
        <v>5.87</v>
      </c>
      <c r="E89" s="4">
        <v>6.5</v>
      </c>
      <c r="F89" s="3">
        <f t="shared" si="4"/>
        <v>0.90307692307692311</v>
      </c>
      <c r="G89" s="4">
        <v>75</v>
      </c>
      <c r="H89" s="6">
        <f t="shared" si="5"/>
        <v>4.4024999999999999</v>
      </c>
    </row>
    <row r="90" spans="1:8" x14ac:dyDescent="0.25">
      <c r="B90" s="9" t="s">
        <v>23</v>
      </c>
      <c r="C90" s="2" t="s">
        <v>27</v>
      </c>
      <c r="D90" s="2">
        <v>4.5199999999999996</v>
      </c>
      <c r="E90" s="2">
        <v>5</v>
      </c>
      <c r="F90" s="1">
        <f t="shared" si="4"/>
        <v>0.90399999999999991</v>
      </c>
      <c r="G90" s="2">
        <v>75</v>
      </c>
      <c r="H90" s="6">
        <f t="shared" si="5"/>
        <v>3.3899999999999992</v>
      </c>
    </row>
    <row r="91" spans="1:8" x14ac:dyDescent="0.25">
      <c r="B91" s="9" t="s">
        <v>73</v>
      </c>
      <c r="C91" s="2" t="s">
        <v>32</v>
      </c>
      <c r="D91" s="2">
        <v>5.99</v>
      </c>
      <c r="E91" s="2">
        <v>6.5</v>
      </c>
      <c r="F91" s="1">
        <f t="shared" si="4"/>
        <v>0.92153846153846153</v>
      </c>
      <c r="G91" s="2">
        <v>75</v>
      </c>
      <c r="H91" s="6">
        <f t="shared" si="5"/>
        <v>4.4924999999999997</v>
      </c>
    </row>
    <row r="92" spans="1:8" x14ac:dyDescent="0.25">
      <c r="B92" s="7" t="s">
        <v>72</v>
      </c>
      <c r="C92" s="4" t="s">
        <v>101</v>
      </c>
      <c r="D92" s="4">
        <v>8.39</v>
      </c>
      <c r="E92" s="4">
        <v>8.8000000000000007</v>
      </c>
      <c r="F92" s="3">
        <f t="shared" si="4"/>
        <v>0.95340909090909087</v>
      </c>
      <c r="G92" s="4">
        <v>75</v>
      </c>
      <c r="H92" s="6">
        <f t="shared" si="5"/>
        <v>6.2925000000000004</v>
      </c>
    </row>
    <row r="93" spans="1:8" x14ac:dyDescent="0.25">
      <c r="A93" t="s">
        <v>131</v>
      </c>
      <c r="B93" s="10" t="s">
        <v>130</v>
      </c>
      <c r="C93" s="4" t="s">
        <v>7</v>
      </c>
      <c r="D93" s="4">
        <v>5.8</v>
      </c>
      <c r="E93" s="4">
        <v>6</v>
      </c>
      <c r="F93" s="3">
        <f t="shared" si="4"/>
        <v>0.96666666666666667</v>
      </c>
      <c r="G93" s="4">
        <v>75</v>
      </c>
      <c r="H93" s="6">
        <f t="shared" si="5"/>
        <v>4.3499999999999996</v>
      </c>
    </row>
    <row r="94" spans="1:8" x14ac:dyDescent="0.25">
      <c r="A94" t="s">
        <v>132</v>
      </c>
      <c r="B94" s="10" t="s">
        <v>138</v>
      </c>
      <c r="C94" s="4" t="s">
        <v>32</v>
      </c>
      <c r="D94" s="4">
        <v>6.33</v>
      </c>
      <c r="E94" s="4">
        <v>6.5</v>
      </c>
      <c r="F94" s="3">
        <f t="shared" si="4"/>
        <v>0.97384615384615381</v>
      </c>
      <c r="G94" s="4">
        <v>75</v>
      </c>
      <c r="H94" s="6">
        <f t="shared" si="5"/>
        <v>4.7474999999999996</v>
      </c>
    </row>
    <row r="95" spans="1:8" x14ac:dyDescent="0.25">
      <c r="B95" s="7" t="s">
        <v>19</v>
      </c>
      <c r="C95" s="4" t="s">
        <v>21</v>
      </c>
      <c r="D95" s="4">
        <v>7.4</v>
      </c>
      <c r="E95" s="4">
        <v>7.5</v>
      </c>
      <c r="F95" s="3">
        <f t="shared" si="4"/>
        <v>0.98666666666666669</v>
      </c>
      <c r="G95" s="4">
        <v>75</v>
      </c>
      <c r="H95" s="6">
        <f t="shared" si="5"/>
        <v>5.55</v>
      </c>
    </row>
    <row r="96" spans="1:8" x14ac:dyDescent="0.25">
      <c r="B96" s="7" t="s">
        <v>6</v>
      </c>
      <c r="C96" s="4" t="s">
        <v>15</v>
      </c>
      <c r="D96" s="4">
        <v>6.93</v>
      </c>
      <c r="E96" s="4">
        <v>7</v>
      </c>
      <c r="F96" s="3">
        <f t="shared" si="4"/>
        <v>0.99</v>
      </c>
      <c r="G96" s="4">
        <v>75</v>
      </c>
      <c r="H96" s="6">
        <f t="shared" si="5"/>
        <v>5.1974999999999998</v>
      </c>
    </row>
    <row r="97" spans="2:8" x14ac:dyDescent="0.25">
      <c r="B97" s="9" t="s">
        <v>88</v>
      </c>
      <c r="C97" s="2" t="s">
        <v>89</v>
      </c>
      <c r="D97" s="2">
        <v>4.18</v>
      </c>
      <c r="E97" s="2">
        <v>4.2</v>
      </c>
      <c r="F97" s="1">
        <f t="shared" si="4"/>
        <v>0.99523809523809514</v>
      </c>
      <c r="G97" s="2">
        <v>50</v>
      </c>
      <c r="H97" s="6">
        <f t="shared" si="5"/>
        <v>2.09</v>
      </c>
    </row>
    <row r="98" spans="2:8" x14ac:dyDescent="0.25">
      <c r="B98" s="10" t="s">
        <v>105</v>
      </c>
      <c r="C98" s="4" t="s">
        <v>30</v>
      </c>
      <c r="D98" s="4">
        <v>6.65</v>
      </c>
      <c r="E98" s="4">
        <v>6.5</v>
      </c>
      <c r="F98" s="3">
        <f t="shared" ref="F98:F129" si="6">D98/E98</f>
        <v>1.0230769230769232</v>
      </c>
      <c r="G98" s="4">
        <v>75</v>
      </c>
      <c r="H98" s="6">
        <f t="shared" ref="H98:H129" si="7">G98*D98/100</f>
        <v>4.9874999999999998</v>
      </c>
    </row>
    <row r="99" spans="2:8" x14ac:dyDescent="0.25">
      <c r="B99" s="9" t="s">
        <v>28</v>
      </c>
      <c r="C99" s="2" t="s">
        <v>30</v>
      </c>
      <c r="D99" s="2">
        <v>6.6</v>
      </c>
      <c r="E99" s="2">
        <v>6</v>
      </c>
      <c r="F99" s="1">
        <f t="shared" si="6"/>
        <v>1.0999999999999999</v>
      </c>
      <c r="G99" s="2">
        <v>75</v>
      </c>
      <c r="H99" s="6">
        <f t="shared" si="7"/>
        <v>4.95</v>
      </c>
    </row>
    <row r="100" spans="2:8" x14ac:dyDescent="0.25">
      <c r="B100" s="9" t="s">
        <v>9</v>
      </c>
      <c r="C100" s="2" t="s">
        <v>10</v>
      </c>
      <c r="D100" s="2">
        <v>6.87</v>
      </c>
      <c r="E100" s="2">
        <v>6</v>
      </c>
      <c r="F100" s="1">
        <f t="shared" si="6"/>
        <v>1.145</v>
      </c>
      <c r="G100" s="2">
        <v>75</v>
      </c>
      <c r="H100" s="6">
        <f t="shared" si="7"/>
        <v>5.1524999999999999</v>
      </c>
    </row>
    <row r="101" spans="2:8" x14ac:dyDescent="0.25">
      <c r="B101" s="7" t="s">
        <v>9</v>
      </c>
      <c r="C101" s="4" t="s">
        <v>30</v>
      </c>
      <c r="D101" s="4">
        <v>7</v>
      </c>
      <c r="E101" s="4">
        <v>6</v>
      </c>
      <c r="F101" s="3">
        <f t="shared" si="6"/>
        <v>1.1666666666666667</v>
      </c>
      <c r="G101" s="4">
        <v>75</v>
      </c>
      <c r="H101" s="6">
        <f t="shared" si="7"/>
        <v>5.25</v>
      </c>
    </row>
    <row r="102" spans="2:8" x14ac:dyDescent="0.25">
      <c r="B102" s="10" t="s">
        <v>109</v>
      </c>
      <c r="C102" s="4" t="s">
        <v>113</v>
      </c>
      <c r="D102" s="4">
        <v>7.8</v>
      </c>
      <c r="E102" s="4">
        <v>6.5</v>
      </c>
      <c r="F102" s="3">
        <f t="shared" si="6"/>
        <v>1.2</v>
      </c>
      <c r="G102" s="4">
        <v>75</v>
      </c>
      <c r="H102" s="6">
        <f t="shared" si="7"/>
        <v>5.85</v>
      </c>
    </row>
    <row r="103" spans="2:8" x14ac:dyDescent="0.25">
      <c r="B103" s="10" t="s">
        <v>109</v>
      </c>
      <c r="C103" s="4" t="s">
        <v>115</v>
      </c>
      <c r="D103" s="4">
        <v>7.45</v>
      </c>
      <c r="E103" s="4">
        <v>5.9</v>
      </c>
      <c r="F103" s="3">
        <f t="shared" si="6"/>
        <v>1.2627118644067796</v>
      </c>
      <c r="G103" s="4">
        <v>75</v>
      </c>
      <c r="H103" s="6">
        <f t="shared" si="7"/>
        <v>5.5875000000000004</v>
      </c>
    </row>
    <row r="104" spans="2:8" x14ac:dyDescent="0.25">
      <c r="B104" s="10" t="s">
        <v>109</v>
      </c>
      <c r="C104" s="4" t="s">
        <v>32</v>
      </c>
      <c r="D104" s="4">
        <v>7.4</v>
      </c>
      <c r="E104" s="4">
        <v>5.8</v>
      </c>
      <c r="F104" s="3">
        <f t="shared" si="6"/>
        <v>1.2758620689655173</v>
      </c>
      <c r="G104" s="4">
        <v>75</v>
      </c>
      <c r="H104" s="6">
        <f t="shared" si="7"/>
        <v>5.55</v>
      </c>
    </row>
    <row r="105" spans="2:8" x14ac:dyDescent="0.25">
      <c r="B105" s="10" t="s">
        <v>109</v>
      </c>
      <c r="C105" s="4" t="s">
        <v>114</v>
      </c>
      <c r="D105" s="4">
        <v>6.7</v>
      </c>
      <c r="E105" s="4">
        <v>4.7</v>
      </c>
      <c r="F105" s="3">
        <f t="shared" si="6"/>
        <v>1.425531914893617</v>
      </c>
      <c r="G105" s="4">
        <v>75</v>
      </c>
      <c r="H105" s="6">
        <f t="shared" si="7"/>
        <v>5.0250000000000004</v>
      </c>
    </row>
    <row r="106" spans="2:8" x14ac:dyDescent="0.25">
      <c r="B106" s="10" t="s">
        <v>109</v>
      </c>
      <c r="C106" s="4" t="s">
        <v>112</v>
      </c>
      <c r="D106" s="4">
        <v>7.45</v>
      </c>
      <c r="E106" s="4">
        <v>4.7</v>
      </c>
      <c r="F106" s="3">
        <f t="shared" si="6"/>
        <v>1.5851063829787233</v>
      </c>
      <c r="G106" s="4">
        <v>75</v>
      </c>
      <c r="H106" s="6">
        <f t="shared" si="7"/>
        <v>5.5875000000000004</v>
      </c>
    </row>
  </sheetData>
  <autoFilter ref="A1:K1" xr:uid="{00000000-0001-0000-0000-000000000000}">
    <sortState xmlns:xlrd2="http://schemas.microsoft.com/office/spreadsheetml/2017/richdata2" ref="A2:K106">
      <sortCondition ref="F1"/>
    </sortState>
  </autoFilter>
  <mergeCells count="1">
    <mergeCell ref="L1:P1"/>
  </mergeCells>
  <phoneticPr fontId="1" type="noConversion"/>
  <conditionalFormatting sqref="E1:E1048576">
    <cfRule type="colorScale" priority="1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F2:F106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Lavedrine</dc:creator>
  <cp:lastModifiedBy>LAVEDRINE, Paul</cp:lastModifiedBy>
  <dcterms:created xsi:type="dcterms:W3CDTF">2023-09-24T16:03:05Z</dcterms:created>
  <dcterms:modified xsi:type="dcterms:W3CDTF">2023-11-05T17:26:02Z</dcterms:modified>
</cp:coreProperties>
</file>